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Información Presupuestal\"/>
    </mc:Choice>
  </mc:AlternateContent>
  <bookViews>
    <workbookView xWindow="0" yWindow="0" windowWidth="20490" windowHeight="6705" tabRatio="885"/>
  </bookViews>
  <sheets>
    <sheet name="CFG" sheetId="5" r:id="rId1"/>
  </sheets>
  <definedNames>
    <definedName name="_xlnm._FilterDatabase" localSheetId="0" hidden="1">CFG!$A$3:$G$40</definedName>
  </definedNames>
  <calcPr calcId="191029"/>
</workbook>
</file>

<file path=xl/calcChain.xml><?xml version="1.0" encoding="utf-8"?>
<calcChain xmlns="http://schemas.openxmlformats.org/spreadsheetml/2006/main">
  <c r="G40" i="5" l="1"/>
  <c r="G39" i="5"/>
  <c r="G38" i="5"/>
  <c r="G37" i="5"/>
  <c r="G34" i="5"/>
  <c r="G33" i="5"/>
  <c r="G32" i="5"/>
  <c r="G31" i="5"/>
  <c r="G30" i="5"/>
  <c r="G29" i="5"/>
  <c r="G28" i="5"/>
  <c r="G27" i="5"/>
  <c r="G26" i="5"/>
  <c r="G23" i="5"/>
  <c r="G22" i="5"/>
  <c r="G21" i="5"/>
  <c r="G20" i="5"/>
  <c r="G19" i="5"/>
  <c r="G18" i="5"/>
  <c r="G17" i="5"/>
  <c r="G16" i="5" s="1"/>
  <c r="G14" i="5"/>
  <c r="G13" i="5"/>
  <c r="G12" i="5"/>
  <c r="G11" i="5"/>
  <c r="G10" i="5"/>
  <c r="G9" i="5"/>
  <c r="G8" i="5"/>
  <c r="G7" i="5"/>
  <c r="F36" i="5"/>
  <c r="E36" i="5"/>
  <c r="D36" i="5"/>
  <c r="C36" i="5"/>
  <c r="B36" i="5"/>
  <c r="F25" i="5"/>
  <c r="E25" i="5"/>
  <c r="D25" i="5"/>
  <c r="C25" i="5"/>
  <c r="B25" i="5"/>
  <c r="F16" i="5"/>
  <c r="E16" i="5"/>
  <c r="D16" i="5"/>
  <c r="C16" i="5"/>
  <c r="B16" i="5"/>
  <c r="G6" i="5"/>
  <c r="F6" i="5"/>
  <c r="E6" i="5"/>
  <c r="D6" i="5"/>
  <c r="C6" i="5"/>
  <c r="B6" i="5"/>
  <c r="B42" i="5" s="1"/>
  <c r="G36" i="5" l="1"/>
  <c r="G25" i="5"/>
  <c r="G42" i="5"/>
  <c r="E42" i="5"/>
  <c r="F42" i="5"/>
  <c r="C42" i="5"/>
  <c r="D42" i="5"/>
</calcChain>
</file>

<file path=xl/sharedStrings.xml><?xml version="1.0" encoding="utf-8"?>
<sst xmlns="http://schemas.openxmlformats.org/spreadsheetml/2006/main" count="48" uniqueCount="48">
  <si>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</si>
  <si>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</si>
  <si>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</si>
  <si>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</si>
  <si>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</si>
  <si>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</si>
  <si>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</si>
  <si>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</si>
  <si>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</si>
  <si>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</si>
  <si>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</si>
  <si>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</si>
  <si>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</si>
  <si>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</si>
  <si>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</si>
  <si>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</si>
  <si>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</si>
  <si>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</si>
  <si>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</si>
  <si>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</si>
  <si>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</si>
  <si>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</si>
  <si>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</si>
  <si>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</si>
  <si>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</si>
  <si>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</si>
  <si>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</si>
  <si>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</si>
  <si>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</si>
  <si>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</si>
  <si>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</si>
  <si>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</si>
  <si>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</si>
  <si>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</si>
  <si>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</si>
  <si>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</si>
  <si>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</si>
  <si>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</si>
  <si>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</si>
  <si>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</si>
  <si>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</si>
  <si>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</si>
  <si>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</si>
  <si>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</si>
  <si>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</si>
  <si>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</si>
  <si>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</si>
  <si>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Funcional (Finalidad y Función)
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</si>
</sst>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3" fontId="6" fillId="0" borderId="11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167" fontId="6" fillId="0" borderId="8" xfId="2" applyNumberFormat="1" applyFont="1" applyBorder="1" applyAlignment="1" applyProtection="1">
      <alignment horizontal="center" vertical="top" wrapText="1"/>
      <protection locked="0"/>
    </xf>
    <xf numFmtId="167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7" fontId="6" fillId="0" borderId="8" xfId="2" applyNumberFormat="1" applyFont="1" applyBorder="1" applyAlignment="1" applyProtection="1">
      <alignment horizontal="center" vertical="top" wrapText="1"/>
      <protection locked="0"/>
    </xf>
    <xf numFmtId="167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47</v>
      </c>
      <c r="B1" s="28"/>
      <c r="C1" s="28"/>
      <c r="D1" s="28"/>
      <c r="E1" s="28"/>
      <c r="F1" s="28"/>
      <c r="G1" s="29"/>
    </row>
    <row r="2" spans="1:7" x14ac:dyDescent="0.2">
      <c r="A2" s="16"/>
      <c r="B2" s="7" t="s">
        <v>0</v>
      </c>
      <c r="C2" s="8"/>
      <c r="D2" s="8"/>
      <c r="E2" s="8"/>
      <c r="F2" s="9"/>
      <c r="G2" s="24" t="s">
        <v>7</v>
      </c>
    </row>
    <row r="3" spans="1:7" ht="24.95" customHeight="1" x14ac:dyDescent="0.2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5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0"/>
      <c r="B5" s="4"/>
      <c r="C5" s="4"/>
      <c r="D5" s="4"/>
      <c r="E5" s="4"/>
      <c r="F5" s="4"/>
      <c r="G5" s="4"/>
    </row>
    <row r="6" spans="1:7" x14ac:dyDescent="0.2">
      <c r="A6" s="6" t="s">
        <v>12</v>
      </c>
      <c r="B6" s="10">
        <f t="shared" ref="B6:G6" si="0">SUM(B7:B14)</f>
        <v>4163105908.7600002</v>
      </c>
      <c r="C6" s="10">
        <f t="shared" si="0"/>
        <v>122824066.33999965</v>
      </c>
      <c r="D6" s="10">
        <f t="shared" si="0"/>
        <v>4285929975.1000042</v>
      </c>
      <c r="E6" s="10">
        <f t="shared" si="0"/>
        <v>730654280.07000005</v>
      </c>
      <c r="F6" s="10">
        <f t="shared" si="0"/>
        <v>656573338.06999981</v>
      </c>
      <c r="G6" s="10">
        <f t="shared" si="0"/>
        <v>3555275695.030004</v>
      </c>
    </row>
    <row r="7" spans="1:7" x14ac:dyDescent="0.2">
      <c r="A7" s="21" t="s">
        <v>13</v>
      </c>
      <c r="B7" s="14">
        <v>26532103.779999994</v>
      </c>
      <c r="C7" s="14">
        <v>32138.649999999994</v>
      </c>
      <c r="D7" s="14">
        <v>26564242.429999996</v>
      </c>
      <c r="E7" s="14">
        <v>5353949.9099999983</v>
      </c>
      <c r="F7" s="14">
        <v>5191632.01</v>
      </c>
      <c r="G7" s="14">
        <f t="shared" ref="G7:G14" si="1">D7-E7</f>
        <v>21210292.519999996</v>
      </c>
    </row>
    <row r="8" spans="1:7" x14ac:dyDescent="0.2">
      <c r="A8" s="21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21" t="s">
        <v>15</v>
      </c>
      <c r="B9" s="14">
        <v>464439515.12</v>
      </c>
      <c r="C9" s="14">
        <v>-118323367.65000001</v>
      </c>
      <c r="D9" s="14">
        <v>346116147.46999985</v>
      </c>
      <c r="E9" s="14">
        <v>78450032.269999981</v>
      </c>
      <c r="F9" s="14">
        <v>58344168.429999985</v>
      </c>
      <c r="G9" s="14">
        <f t="shared" si="1"/>
        <v>267666115.19999987</v>
      </c>
    </row>
    <row r="10" spans="1:7" x14ac:dyDescent="0.2">
      <c r="A10" s="21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21" t="s">
        <v>17</v>
      </c>
      <c r="B11" s="14">
        <v>383622810.09999985</v>
      </c>
      <c r="C11" s="14">
        <v>-12081041.09</v>
      </c>
      <c r="D11" s="14">
        <v>371541769.00999999</v>
      </c>
      <c r="E11" s="14">
        <v>73330371.149999976</v>
      </c>
      <c r="F11" s="14">
        <v>69043128.129999965</v>
      </c>
      <c r="G11" s="14">
        <f t="shared" si="1"/>
        <v>298211397.86000001</v>
      </c>
    </row>
    <row r="12" spans="1:7" x14ac:dyDescent="0.2">
      <c r="A12" s="21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1"/>
        <v>0</v>
      </c>
    </row>
    <row r="13" spans="1:7" x14ac:dyDescent="0.2">
      <c r="A13" s="21" t="s">
        <v>19</v>
      </c>
      <c r="B13" s="14">
        <v>2698504560.2700009</v>
      </c>
      <c r="C13" s="14">
        <v>321451359.67999965</v>
      </c>
      <c r="D13" s="14">
        <v>3019955919.9500046</v>
      </c>
      <c r="E13" s="14">
        <v>512585372.70000011</v>
      </c>
      <c r="F13" s="14">
        <v>465277688.06999987</v>
      </c>
      <c r="G13" s="14">
        <f t="shared" si="1"/>
        <v>2507370547.2500043</v>
      </c>
    </row>
    <row r="14" spans="1:7" x14ac:dyDescent="0.2">
      <c r="A14" s="21" t="s">
        <v>10</v>
      </c>
      <c r="B14" s="14">
        <v>590006919.48999989</v>
      </c>
      <c r="C14" s="14">
        <v>-68255023.25</v>
      </c>
      <c r="D14" s="14">
        <v>521751896.23999989</v>
      </c>
      <c r="E14" s="14">
        <v>60934554.039999977</v>
      </c>
      <c r="F14" s="14">
        <v>58716721.429999992</v>
      </c>
      <c r="G14" s="14">
        <f t="shared" si="1"/>
        <v>460817342.19999993</v>
      </c>
    </row>
    <row r="15" spans="1:7" x14ac:dyDescent="0.2">
      <c r="A15" s="22"/>
      <c r="B15" s="5"/>
      <c r="C15" s="5"/>
      <c r="D15" s="5"/>
      <c r="E15" s="5"/>
      <c r="F15" s="5"/>
      <c r="G15" s="5"/>
    </row>
    <row r="16" spans="1:7" x14ac:dyDescent="0.2">
      <c r="A16" s="6" t="s">
        <v>20</v>
      </c>
      <c r="B16" s="10">
        <f t="shared" ref="B16:G16" si="2">SUM(B17:B23)</f>
        <v>2675176699.21</v>
      </c>
      <c r="C16" s="10">
        <f t="shared" si="2"/>
        <v>2632780181.710001</v>
      </c>
      <c r="D16" s="10">
        <f t="shared" si="2"/>
        <v>5307956880.9199991</v>
      </c>
      <c r="E16" s="10">
        <f t="shared" si="2"/>
        <v>547556844.5200001</v>
      </c>
      <c r="F16" s="10">
        <f t="shared" si="2"/>
        <v>487231276.20000005</v>
      </c>
      <c r="G16" s="10">
        <f t="shared" si="2"/>
        <v>4760400036.4000006</v>
      </c>
    </row>
    <row r="17" spans="1:7" x14ac:dyDescent="0.2">
      <c r="A17" s="21" t="s">
        <v>21</v>
      </c>
      <c r="B17" s="14">
        <v>478247968.8999998</v>
      </c>
      <c r="C17" s="14">
        <v>306502707.62</v>
      </c>
      <c r="D17" s="14">
        <v>784750676.51999986</v>
      </c>
      <c r="E17" s="14">
        <v>100637493.13999999</v>
      </c>
      <c r="F17" s="14">
        <v>95852770.809999987</v>
      </c>
      <c r="G17" s="14">
        <f t="shared" ref="G17:G23" si="3">D17-E17</f>
        <v>684113183.37999988</v>
      </c>
    </row>
    <row r="18" spans="1:7" x14ac:dyDescent="0.2">
      <c r="A18" s="21" t="s">
        <v>22</v>
      </c>
      <c r="B18" s="14">
        <v>1448337106.8300002</v>
      </c>
      <c r="C18" s="14">
        <v>2056102005.4500008</v>
      </c>
      <c r="D18" s="14">
        <v>3504439112.2799997</v>
      </c>
      <c r="E18" s="14">
        <v>229927116.66000009</v>
      </c>
      <c r="F18" s="14">
        <v>203492468.37</v>
      </c>
      <c r="G18" s="14">
        <f t="shared" si="3"/>
        <v>3274511995.6199999</v>
      </c>
    </row>
    <row r="19" spans="1:7" x14ac:dyDescent="0.2">
      <c r="A19" s="21" t="s">
        <v>23</v>
      </c>
      <c r="B19" s="14">
        <v>95322246.829999983</v>
      </c>
      <c r="C19" s="14">
        <v>26256167.939999998</v>
      </c>
      <c r="D19" s="14">
        <v>121578414.77</v>
      </c>
      <c r="E19" s="14">
        <v>30189224.770000003</v>
      </c>
      <c r="F19" s="14">
        <v>28376902.54000001</v>
      </c>
      <c r="G19" s="14">
        <f t="shared" si="3"/>
        <v>91389190</v>
      </c>
    </row>
    <row r="20" spans="1:7" x14ac:dyDescent="0.2">
      <c r="A20" s="21" t="s">
        <v>24</v>
      </c>
      <c r="B20" s="14">
        <v>281049085</v>
      </c>
      <c r="C20" s="14">
        <v>98398894.710000023</v>
      </c>
      <c r="D20" s="14">
        <v>379447979.70999998</v>
      </c>
      <c r="E20" s="14">
        <v>90132753.609999999</v>
      </c>
      <c r="F20" s="14">
        <v>78067574.609999999</v>
      </c>
      <c r="G20" s="14">
        <f t="shared" si="3"/>
        <v>289315226.09999996</v>
      </c>
    </row>
    <row r="21" spans="1:7" x14ac:dyDescent="0.2">
      <c r="A21" s="21" t="s">
        <v>25</v>
      </c>
      <c r="B21" s="14">
        <v>112276483.06</v>
      </c>
      <c r="C21" s="14">
        <v>47412402.590000004</v>
      </c>
      <c r="D21" s="14">
        <v>159688885.65000004</v>
      </c>
      <c r="E21" s="14">
        <v>14362610.780000003</v>
      </c>
      <c r="F21" s="14">
        <v>13622958.690000003</v>
      </c>
      <c r="G21" s="14">
        <f t="shared" si="3"/>
        <v>145326274.87000003</v>
      </c>
    </row>
    <row r="22" spans="1:7" x14ac:dyDescent="0.2">
      <c r="A22" s="21" t="s">
        <v>26</v>
      </c>
      <c r="B22" s="14">
        <v>194059190.07999998</v>
      </c>
      <c r="C22" s="14">
        <v>73824376.840000004</v>
      </c>
      <c r="D22" s="14">
        <v>267883566.91999999</v>
      </c>
      <c r="E22" s="14">
        <v>63281218.880000003</v>
      </c>
      <c r="F22" s="14">
        <v>50692188.420000002</v>
      </c>
      <c r="G22" s="14">
        <f t="shared" si="3"/>
        <v>204602348.03999999</v>
      </c>
    </row>
    <row r="23" spans="1:7" x14ac:dyDescent="0.2">
      <c r="A23" s="21" t="s">
        <v>27</v>
      </c>
      <c r="B23" s="14">
        <v>65884618.509999998</v>
      </c>
      <c r="C23" s="14">
        <v>24283626.559999995</v>
      </c>
      <c r="D23" s="14">
        <v>90168245.070000008</v>
      </c>
      <c r="E23" s="14">
        <v>19026426.68</v>
      </c>
      <c r="F23" s="14">
        <v>17126412.759999998</v>
      </c>
      <c r="G23" s="14">
        <f t="shared" si="3"/>
        <v>71141818.390000015</v>
      </c>
    </row>
    <row r="24" spans="1:7" x14ac:dyDescent="0.2">
      <c r="A24" s="22"/>
      <c r="B24" s="5"/>
      <c r="C24" s="5"/>
      <c r="D24" s="5"/>
      <c r="E24" s="5"/>
      <c r="F24" s="5"/>
      <c r="G24" s="5"/>
    </row>
    <row r="25" spans="1:7" x14ac:dyDescent="0.2">
      <c r="A25" s="6" t="s">
        <v>28</v>
      </c>
      <c r="B25" s="10">
        <f t="shared" ref="B25:G25" si="4">SUM(B26:B34)</f>
        <v>765337982.71000004</v>
      </c>
      <c r="C25" s="10">
        <f t="shared" si="4"/>
        <v>292125558.19999999</v>
      </c>
      <c r="D25" s="10">
        <f t="shared" si="4"/>
        <v>1057463540.9099998</v>
      </c>
      <c r="E25" s="10">
        <f t="shared" si="4"/>
        <v>159606472.85999992</v>
      </c>
      <c r="F25" s="10">
        <f t="shared" si="4"/>
        <v>152920625.32999995</v>
      </c>
      <c r="G25" s="10">
        <f t="shared" si="4"/>
        <v>897857068.04999995</v>
      </c>
    </row>
    <row r="26" spans="1:7" x14ac:dyDescent="0.2">
      <c r="A26" s="21" t="s">
        <v>29</v>
      </c>
      <c r="B26" s="14">
        <v>117583044.50000004</v>
      </c>
      <c r="C26" s="14">
        <v>26214681.860000007</v>
      </c>
      <c r="D26" s="14">
        <v>143797726.36000001</v>
      </c>
      <c r="E26" s="14">
        <v>50035263.129999936</v>
      </c>
      <c r="F26" s="14">
        <v>46300678.249999955</v>
      </c>
      <c r="G26" s="14">
        <f t="shared" ref="G26:G34" si="5">D26-E26</f>
        <v>93762463.230000079</v>
      </c>
    </row>
    <row r="27" spans="1:7" x14ac:dyDescent="0.2">
      <c r="A27" s="21" t="s">
        <v>30</v>
      </c>
      <c r="B27" s="14">
        <v>43400000</v>
      </c>
      <c r="C27" s="14">
        <v>12848471.199999999</v>
      </c>
      <c r="D27" s="14">
        <v>56248471.200000003</v>
      </c>
      <c r="E27" s="14">
        <v>753149.64</v>
      </c>
      <c r="F27" s="14">
        <v>665917.64</v>
      </c>
      <c r="G27" s="14">
        <f t="shared" si="5"/>
        <v>55495321.560000002</v>
      </c>
    </row>
    <row r="28" spans="1:7" x14ac:dyDescent="0.2">
      <c r="A28" s="21" t="s">
        <v>31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5"/>
        <v>0</v>
      </c>
    </row>
    <row r="29" spans="1:7" x14ac:dyDescent="0.2">
      <c r="A29" s="21" t="s">
        <v>32</v>
      </c>
      <c r="B29" s="14">
        <v>399920222.57999998</v>
      </c>
      <c r="C29" s="14">
        <v>10220401.860000014</v>
      </c>
      <c r="D29" s="14">
        <v>410140624.44000006</v>
      </c>
      <c r="E29" s="14">
        <v>83974068.660000011</v>
      </c>
      <c r="F29" s="14">
        <v>82182334.920000017</v>
      </c>
      <c r="G29" s="14">
        <f t="shared" si="5"/>
        <v>326166555.78000003</v>
      </c>
    </row>
    <row r="30" spans="1:7" x14ac:dyDescent="0.2">
      <c r="A30" s="21" t="s">
        <v>33</v>
      </c>
      <c r="B30" s="14">
        <v>81428703</v>
      </c>
      <c r="C30" s="14">
        <v>202586788.37999997</v>
      </c>
      <c r="D30" s="14">
        <v>284015491.37999994</v>
      </c>
      <c r="E30" s="14">
        <v>6293311.7300000004</v>
      </c>
      <c r="F30" s="14">
        <v>5644532.8899999997</v>
      </c>
      <c r="G30" s="14">
        <f t="shared" si="5"/>
        <v>277722179.64999992</v>
      </c>
    </row>
    <row r="31" spans="1:7" x14ac:dyDescent="0.2">
      <c r="A31" s="21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5"/>
        <v>0</v>
      </c>
    </row>
    <row r="32" spans="1:7" x14ac:dyDescent="0.2">
      <c r="A32" s="21" t="s">
        <v>35</v>
      </c>
      <c r="B32" s="14">
        <v>117580774.41000001</v>
      </c>
      <c r="C32" s="14">
        <v>12052692.32</v>
      </c>
      <c r="D32" s="14">
        <v>129633466.72999997</v>
      </c>
      <c r="E32" s="14">
        <v>15904924.41</v>
      </c>
      <c r="F32" s="14">
        <v>15543233.700000001</v>
      </c>
      <c r="G32" s="14">
        <f t="shared" si="5"/>
        <v>113728542.31999998</v>
      </c>
    </row>
    <row r="33" spans="1:7" x14ac:dyDescent="0.2">
      <c r="A33" s="21" t="s">
        <v>36</v>
      </c>
      <c r="B33" s="14">
        <v>5425238.2200000007</v>
      </c>
      <c r="C33" s="14">
        <v>27481022.580000002</v>
      </c>
      <c r="D33" s="14">
        <v>32906260.800000004</v>
      </c>
      <c r="E33" s="14">
        <v>1924255.29</v>
      </c>
      <c r="F33" s="14">
        <v>1862427.9299999997</v>
      </c>
      <c r="G33" s="14">
        <f t="shared" si="5"/>
        <v>30982005.510000005</v>
      </c>
    </row>
    <row r="34" spans="1:7" x14ac:dyDescent="0.2">
      <c r="A34" s="21" t="s">
        <v>37</v>
      </c>
      <c r="B34" s="14">
        <v>0</v>
      </c>
      <c r="C34" s="14">
        <v>721500</v>
      </c>
      <c r="D34" s="14">
        <v>721500</v>
      </c>
      <c r="E34" s="14">
        <v>721500</v>
      </c>
      <c r="F34" s="14">
        <v>721500</v>
      </c>
      <c r="G34" s="14">
        <f t="shared" si="5"/>
        <v>0</v>
      </c>
    </row>
    <row r="35" spans="1:7" x14ac:dyDescent="0.2">
      <c r="A35" s="22"/>
      <c r="B35" s="5"/>
      <c r="C35" s="5"/>
      <c r="D35" s="5"/>
      <c r="E35" s="5"/>
      <c r="F35" s="5"/>
      <c r="G35" s="5"/>
    </row>
    <row r="36" spans="1:7" x14ac:dyDescent="0.2">
      <c r="A36" s="6" t="s">
        <v>38</v>
      </c>
      <c r="B36" s="10">
        <f t="shared" ref="B36:G36" si="6">SUM(B37:B40)</f>
        <v>231544825.32000002</v>
      </c>
      <c r="C36" s="10">
        <f t="shared" si="6"/>
        <v>0</v>
      </c>
      <c r="D36" s="10">
        <f t="shared" si="6"/>
        <v>231544825.32000002</v>
      </c>
      <c r="E36" s="10">
        <f t="shared" si="6"/>
        <v>47321382.119999997</v>
      </c>
      <c r="F36" s="10">
        <f t="shared" si="6"/>
        <v>47321382.119999997</v>
      </c>
      <c r="G36" s="10">
        <f t="shared" si="6"/>
        <v>184223443.20000002</v>
      </c>
    </row>
    <row r="37" spans="1:7" x14ac:dyDescent="0.2">
      <c r="A37" s="21" t="s">
        <v>39</v>
      </c>
      <c r="B37" s="14">
        <v>231544825.32000002</v>
      </c>
      <c r="C37" s="14">
        <v>0</v>
      </c>
      <c r="D37" s="14">
        <v>231544825.32000002</v>
      </c>
      <c r="E37" s="14">
        <v>47321382.119999997</v>
      </c>
      <c r="F37" s="14">
        <v>47321382.119999997</v>
      </c>
      <c r="G37" s="14">
        <f t="shared" ref="G37:G40" si="7">D37-E37</f>
        <v>184223443.20000002</v>
      </c>
    </row>
    <row r="38" spans="1:7" ht="22.5" x14ac:dyDescent="0.2">
      <c r="A38" s="21" t="s">
        <v>40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 t="shared" si="7"/>
        <v>0</v>
      </c>
    </row>
    <row r="39" spans="1:7" x14ac:dyDescent="0.2">
      <c r="A39" s="21" t="s">
        <v>41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 t="shared" si="7"/>
        <v>0</v>
      </c>
    </row>
    <row r="40" spans="1:7" x14ac:dyDescent="0.2">
      <c r="A40" s="21" t="s">
        <v>42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si="7"/>
        <v>0</v>
      </c>
    </row>
    <row r="41" spans="1:7" x14ac:dyDescent="0.2">
      <c r="A41" s="22"/>
      <c r="B41" s="5"/>
      <c r="C41" s="5"/>
      <c r="D41" s="5"/>
      <c r="E41" s="5"/>
      <c r="F41" s="5"/>
      <c r="G41" s="5"/>
    </row>
    <row r="42" spans="1:7" x14ac:dyDescent="0.2">
      <c r="A42" s="19" t="s">
        <v>11</v>
      </c>
      <c r="B42" s="11">
        <f>B36+B25+B16+B6</f>
        <v>7835165416</v>
      </c>
      <c r="C42" s="11">
        <f t="shared" ref="C42:G42" si="8">C36+C25+C16+C6</f>
        <v>3047729806.2500005</v>
      </c>
      <c r="D42" s="11">
        <f t="shared" si="8"/>
        <v>10882895222.250004</v>
      </c>
      <c r="E42" s="11">
        <f t="shared" si="8"/>
        <v>1485138979.5700002</v>
      </c>
      <c r="F42" s="11">
        <f t="shared" si="8"/>
        <v>1344046621.7199998</v>
      </c>
      <c r="G42" s="11">
        <f t="shared" si="8"/>
        <v>9397756242.6800041</v>
      </c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2" t="s">
        <v>43</v>
      </c>
      <c r="B60" s="15"/>
      <c r="C60" s="15"/>
      <c r="D60" s="26" t="s">
        <v>44</v>
      </c>
      <c r="E60" s="26"/>
      <c r="F60" s="26"/>
    </row>
    <row r="61" spans="1:6" x14ac:dyDescent="0.2">
      <c r="A61" s="13" t="s">
        <v>45</v>
      </c>
      <c r="B61" s="15"/>
      <c r="C61" s="15"/>
      <c r="D61" s="27" t="s">
        <v>46</v>
      </c>
      <c r="E61" s="27"/>
      <c r="F61" s="27"/>
    </row>
  </sheetData>
  <sheetProtection formatCells="0" formatColumns="0" formatRows="0" autoFilter="0"/>
  <mergeCells count="4">
    <mergeCell ref="G2:G3"/>
    <mergeCell ref="A1:G1"/>
    <mergeCell ref="D60:F60"/>
    <mergeCell ref="D61:F61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ECD741E4-F35E-46AD-AF74-B44BD9EE7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0c865bf4-0f22-4e4d-b041-7b0c1657e5a8"/>
    <ds:schemaRef ds:uri="http://purl.org/dc/dcmitype/"/>
    <ds:schemaRef ds:uri="6a736219-60a6-4588-99c6-d211cb04f3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2023-04-20T18:46:54Z</cp:lastPrinted>
  <dcterms:created xsi:type="dcterms:W3CDTF">2014-02-10T03:37:14Z</dcterms:created>
  <dcterms:modified xsi:type="dcterms:W3CDTF">2023-05-16T15:49:17Z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